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9095" windowHeight="10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Sheet1!$A$1:$H$104</definedName>
  </definedNames>
  <calcPr calcId="124519"/>
</workbook>
</file>

<file path=xl/calcChain.xml><?xml version="1.0" encoding="utf-8"?>
<calcChain xmlns="http://schemas.openxmlformats.org/spreadsheetml/2006/main">
  <c r="E102" i="1"/>
  <c r="D102"/>
  <c r="G100"/>
  <c r="G99"/>
  <c r="G98"/>
  <c r="G97"/>
  <c r="G96"/>
  <c r="G95"/>
  <c r="G94"/>
  <c r="G93"/>
  <c r="G92"/>
  <c r="G91"/>
  <c r="G90"/>
  <c r="G89"/>
  <c r="G88"/>
  <c r="G87"/>
  <c r="H82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H39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G102" l="1"/>
</calcChain>
</file>

<file path=xl/sharedStrings.xml><?xml version="1.0" encoding="utf-8"?>
<sst xmlns="http://schemas.openxmlformats.org/spreadsheetml/2006/main" count="331" uniqueCount="140">
  <si>
    <t>Sl No.</t>
  </si>
  <si>
    <t>Circle</t>
  </si>
  <si>
    <t>Name of circle</t>
  </si>
  <si>
    <t>Name of SSA/Individual</t>
  </si>
  <si>
    <t>Date Recd</t>
  </si>
  <si>
    <t>Rpt No.</t>
  </si>
  <si>
    <t>Amount</t>
  </si>
  <si>
    <t>2016-17</t>
  </si>
  <si>
    <t>Andra Pradesh</t>
  </si>
  <si>
    <t>AP</t>
  </si>
  <si>
    <t>Mastan Babu</t>
  </si>
  <si>
    <t>3.9.16</t>
  </si>
  <si>
    <t>Bihar</t>
  </si>
  <si>
    <t>18.1.17</t>
  </si>
  <si>
    <t>CHTD</t>
  </si>
  <si>
    <t>Velachery</t>
  </si>
  <si>
    <t>31.3.17</t>
  </si>
  <si>
    <t>Saidapet</t>
  </si>
  <si>
    <t>Chennai TFC</t>
  </si>
  <si>
    <t>27.3.17</t>
  </si>
  <si>
    <t>Gujarat</t>
  </si>
  <si>
    <t>Bhavnagar</t>
  </si>
  <si>
    <t>19.9.16</t>
  </si>
  <si>
    <t>G.M.Halvadia</t>
  </si>
  <si>
    <t>21.11.16</t>
  </si>
  <si>
    <t>Haryana</t>
  </si>
  <si>
    <t>Gurgaon, Haryana</t>
  </si>
  <si>
    <t>18.2.17</t>
  </si>
  <si>
    <t>Jharkhand</t>
  </si>
  <si>
    <t>T.S.Pillai,Jharkhand</t>
  </si>
  <si>
    <t>13.11.16</t>
  </si>
  <si>
    <t>Kerala</t>
  </si>
  <si>
    <t>K.Baby,Ernakulam</t>
  </si>
  <si>
    <t>27.9.16</t>
  </si>
  <si>
    <t>C. Rugmini</t>
  </si>
  <si>
    <t>8.3.17</t>
  </si>
  <si>
    <t>CA Rajan, Palakkad</t>
  </si>
  <si>
    <t>18.2.2017</t>
  </si>
  <si>
    <t>Calicut</t>
  </si>
  <si>
    <t>Ernakulam</t>
  </si>
  <si>
    <t>29.3.17</t>
  </si>
  <si>
    <t xml:space="preserve">Kollam SSA </t>
  </si>
  <si>
    <t>9.1.17</t>
  </si>
  <si>
    <t>Smt. Saraswathi</t>
  </si>
  <si>
    <t>22.1.17</t>
  </si>
  <si>
    <t>Trissur</t>
  </si>
  <si>
    <t>16.3.17</t>
  </si>
  <si>
    <t>Trivandrum</t>
  </si>
  <si>
    <t>27.1.17</t>
  </si>
  <si>
    <t>17.3.17</t>
  </si>
  <si>
    <t>Maharashtra</t>
  </si>
  <si>
    <t>Bhandara Ssa(Maha)</t>
  </si>
  <si>
    <t>23.11.16</t>
  </si>
  <si>
    <t>MP</t>
  </si>
  <si>
    <t>Balaghat SSA, MP</t>
  </si>
  <si>
    <t>3.10.16</t>
  </si>
  <si>
    <t>Balaghat</t>
  </si>
  <si>
    <t>25.3.17</t>
  </si>
  <si>
    <t>TN</t>
  </si>
  <si>
    <t>Tirunelveli</t>
  </si>
  <si>
    <t>30.3.17</t>
  </si>
  <si>
    <t>Cuddalore</t>
  </si>
  <si>
    <t>28.3.17</t>
  </si>
  <si>
    <t>Madurai</t>
  </si>
  <si>
    <t>9.2.17</t>
  </si>
  <si>
    <t>1.3.2017</t>
  </si>
  <si>
    <t>Trichy</t>
  </si>
  <si>
    <t>Vellore</t>
  </si>
  <si>
    <t>WB</t>
  </si>
  <si>
    <t>RK. Mukherjee</t>
  </si>
  <si>
    <t>5.3.17</t>
  </si>
  <si>
    <t>Ananatapur</t>
  </si>
  <si>
    <t>20.6.17</t>
  </si>
  <si>
    <t>AndraPradesh</t>
  </si>
  <si>
    <t>Vijayanagaram</t>
  </si>
  <si>
    <t>25.6.17</t>
  </si>
  <si>
    <t>D Hariharan</t>
  </si>
  <si>
    <t>10.5.17</t>
  </si>
  <si>
    <t>19.6.17</t>
  </si>
  <si>
    <t>DV Pandya</t>
  </si>
  <si>
    <t>4.5.17</t>
  </si>
  <si>
    <t>S.K.Sharma</t>
  </si>
  <si>
    <t>9.4.17</t>
  </si>
  <si>
    <t>29.6.17</t>
  </si>
  <si>
    <t>Kannur</t>
  </si>
  <si>
    <t>30.5.17</t>
  </si>
  <si>
    <t>Kottayam</t>
  </si>
  <si>
    <t>30.6.17</t>
  </si>
  <si>
    <t>Malappuram</t>
  </si>
  <si>
    <t>Palakkad</t>
  </si>
  <si>
    <t>16.5.17</t>
  </si>
  <si>
    <t>17.5.17</t>
  </si>
  <si>
    <t>Pattanamthitta</t>
  </si>
  <si>
    <t>12.4.17</t>
  </si>
  <si>
    <t>5.5.17</t>
  </si>
  <si>
    <t>6.6.17</t>
  </si>
  <si>
    <t>Jabalpur</t>
  </si>
  <si>
    <t>17.6.17</t>
  </si>
  <si>
    <t>Odisha</t>
  </si>
  <si>
    <t>Samablpur</t>
  </si>
  <si>
    <t>16.6.17</t>
  </si>
  <si>
    <t>STR,Chennai</t>
  </si>
  <si>
    <t>STR,TN</t>
  </si>
  <si>
    <t>STR</t>
  </si>
  <si>
    <t>GS Rajalingam</t>
  </si>
  <si>
    <t>14.4.17</t>
  </si>
  <si>
    <t>Coonoor</t>
  </si>
  <si>
    <t>22.4.17</t>
  </si>
  <si>
    <t>Kumbakonam</t>
  </si>
  <si>
    <t>3.4.17</t>
  </si>
  <si>
    <t>20.5.17</t>
  </si>
  <si>
    <t>22.5.17</t>
  </si>
  <si>
    <t>25.5.17</t>
  </si>
  <si>
    <t>22.6.17</t>
  </si>
  <si>
    <t>N Durairajan</t>
  </si>
  <si>
    <t>13.4.17</t>
  </si>
  <si>
    <t>Pondycherry</t>
  </si>
  <si>
    <t>12.6.17</t>
  </si>
  <si>
    <t>Salem East</t>
  </si>
  <si>
    <t>27.6.17</t>
  </si>
  <si>
    <t>Thanajvur</t>
  </si>
  <si>
    <t>Tuticorin</t>
  </si>
  <si>
    <t>15.6.17</t>
  </si>
  <si>
    <t>11.5.17</t>
  </si>
  <si>
    <t>UPW</t>
  </si>
  <si>
    <t>Mathura</t>
  </si>
  <si>
    <t>21.6.17</t>
  </si>
  <si>
    <t>TOTAL</t>
  </si>
  <si>
    <t>2017-2018</t>
  </si>
  <si>
    <t>upto 30-6-2017</t>
  </si>
  <si>
    <t>TOTAL 2017-18</t>
  </si>
  <si>
    <t>DONATIONS RECEIVED BY CHQ</t>
  </si>
  <si>
    <t>ON A CCOUNT OF 78.2% REVISION UP TO 30-6-2017</t>
  </si>
  <si>
    <t>CONSOLIDATION</t>
  </si>
  <si>
    <t>2017-18</t>
  </si>
  <si>
    <t>Mah'tra</t>
  </si>
  <si>
    <t xml:space="preserve">UPW </t>
  </si>
  <si>
    <t>Total</t>
  </si>
  <si>
    <t>UP TO 30.6.17</t>
  </si>
  <si>
    <t>2016-17 &amp; 17-18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</si>
</sst>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2"/>
  <sheetViews>
    <sheetView tabSelected="1" view="pageBreakPreview" topLeftCell="A97" zoomScaleSheetLayoutView="100" workbookViewId="0">
      <selection activeCell="K44" sqref="K44"/>
    </sheetView>
  </sheetViews>
  <sheetFormatPr defaultRowHeight="15"/>
  <cols>
    <col min="1" max="1" width="3.140625" customWidth="1"/>
    <col min="2" max="2" width="7.85546875" customWidth="1"/>
    <col min="3" max="3" width="14.28515625" customWidth="1"/>
    <col min="4" max="4" width="13" hidden="1" customWidth="1"/>
    <col min="5" max="5" width="18.7109375" customWidth="1"/>
    <col min="6" max="6" width="12.7109375" customWidth="1"/>
    <col min="7" max="7" width="15.5703125" style="22" customWidth="1"/>
    <col min="8" max="8" width="13.140625" customWidth="1"/>
  </cols>
  <sheetData>
    <row r="1" spans="2:8" ht="18.75">
      <c r="B1" s="29" t="s">
        <v>131</v>
      </c>
      <c r="C1" s="29"/>
      <c r="D1" s="29"/>
      <c r="E1" s="29"/>
      <c r="F1" s="29"/>
      <c r="G1" s="29"/>
      <c r="H1" s="29"/>
    </row>
    <row r="2" spans="2:8" ht="15.75">
      <c r="B2" s="30" t="s">
        <v>132</v>
      </c>
      <c r="C2" s="30"/>
      <c r="D2" s="30"/>
      <c r="E2" s="30"/>
      <c r="F2" s="30"/>
      <c r="G2" s="30"/>
      <c r="H2" s="30"/>
    </row>
    <row r="3" spans="2:8" ht="26.25">
      <c r="B3" s="1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1" t="s">
        <v>5</v>
      </c>
      <c r="H3" s="4" t="s">
        <v>6</v>
      </c>
    </row>
    <row r="4" spans="2:8">
      <c r="B4" s="5" t="s">
        <v>7</v>
      </c>
      <c r="C4" s="2"/>
      <c r="D4" s="2"/>
      <c r="E4" s="2"/>
      <c r="F4" s="3"/>
      <c r="G4" s="1"/>
      <c r="H4" s="4"/>
    </row>
    <row r="5" spans="2:8">
      <c r="B5" s="1">
        <v>1</v>
      </c>
      <c r="C5" s="6" t="s">
        <v>8</v>
      </c>
      <c r="D5" s="6" t="s">
        <v>9</v>
      </c>
      <c r="E5" s="7" t="s">
        <v>10</v>
      </c>
      <c r="F5" s="8" t="s">
        <v>11</v>
      </c>
      <c r="G5" s="10">
        <v>210</v>
      </c>
      <c r="H5" s="9">
        <v>1116</v>
      </c>
    </row>
    <row r="6" spans="2:8">
      <c r="B6" s="10">
        <f t="shared" ref="B6:B38" si="0">B5+1</f>
        <v>2</v>
      </c>
      <c r="C6" s="6" t="s">
        <v>12</v>
      </c>
      <c r="D6" s="6" t="s">
        <v>12</v>
      </c>
      <c r="E6" s="6" t="s">
        <v>12</v>
      </c>
      <c r="F6" s="8" t="s">
        <v>13</v>
      </c>
      <c r="G6" s="10">
        <v>379</v>
      </c>
      <c r="H6" s="11">
        <v>25000</v>
      </c>
    </row>
    <row r="7" spans="2:8">
      <c r="B7" s="10">
        <f t="shared" si="0"/>
        <v>3</v>
      </c>
      <c r="C7" s="6" t="s">
        <v>14</v>
      </c>
      <c r="D7" s="6" t="s">
        <v>14</v>
      </c>
      <c r="E7" s="6" t="s">
        <v>15</v>
      </c>
      <c r="F7" s="8" t="s">
        <v>16</v>
      </c>
      <c r="G7" s="10">
        <v>521</v>
      </c>
      <c r="H7" s="9">
        <v>2000</v>
      </c>
    </row>
    <row r="8" spans="2:8">
      <c r="B8" s="10">
        <f t="shared" si="0"/>
        <v>4</v>
      </c>
      <c r="C8" s="6" t="s">
        <v>14</v>
      </c>
      <c r="D8" s="6" t="s">
        <v>14</v>
      </c>
      <c r="E8" s="6" t="s">
        <v>17</v>
      </c>
      <c r="F8" s="8" t="s">
        <v>16</v>
      </c>
      <c r="G8" s="10">
        <v>521</v>
      </c>
      <c r="H8" s="9">
        <v>1500</v>
      </c>
    </row>
    <row r="9" spans="2:8">
      <c r="B9" s="10">
        <f t="shared" si="0"/>
        <v>5</v>
      </c>
      <c r="C9" s="6" t="s">
        <v>18</v>
      </c>
      <c r="D9" s="6" t="s">
        <v>18</v>
      </c>
      <c r="E9" s="6" t="s">
        <v>18</v>
      </c>
      <c r="F9" s="8" t="s">
        <v>19</v>
      </c>
      <c r="G9" s="10">
        <v>499</v>
      </c>
      <c r="H9" s="9">
        <v>2500</v>
      </c>
    </row>
    <row r="10" spans="2:8">
      <c r="B10" s="10">
        <f t="shared" si="0"/>
        <v>6</v>
      </c>
      <c r="C10" s="6" t="s">
        <v>20</v>
      </c>
      <c r="D10" s="6" t="s">
        <v>20</v>
      </c>
      <c r="E10" s="6" t="s">
        <v>21</v>
      </c>
      <c r="F10" s="8" t="s">
        <v>22</v>
      </c>
      <c r="G10" s="10">
        <v>232</v>
      </c>
      <c r="H10" s="9">
        <v>400</v>
      </c>
    </row>
    <row r="11" spans="2:8">
      <c r="B11" s="10">
        <f t="shared" si="0"/>
        <v>7</v>
      </c>
      <c r="C11" s="12" t="s">
        <v>20</v>
      </c>
      <c r="D11" s="12" t="s">
        <v>20</v>
      </c>
      <c r="E11" s="12" t="s">
        <v>23</v>
      </c>
      <c r="F11" s="9" t="s">
        <v>24</v>
      </c>
      <c r="G11" s="19">
        <v>313</v>
      </c>
      <c r="H11" s="11">
        <v>300</v>
      </c>
    </row>
    <row r="12" spans="2:8">
      <c r="B12" s="10">
        <f t="shared" si="0"/>
        <v>8</v>
      </c>
      <c r="C12" s="6" t="s">
        <v>25</v>
      </c>
      <c r="D12" s="6" t="s">
        <v>25</v>
      </c>
      <c r="E12" s="6" t="s">
        <v>26</v>
      </c>
      <c r="F12" s="8" t="s">
        <v>27</v>
      </c>
      <c r="G12" s="10">
        <v>449</v>
      </c>
      <c r="H12" s="9">
        <v>10000</v>
      </c>
    </row>
    <row r="13" spans="2:8">
      <c r="B13" s="10">
        <f t="shared" si="0"/>
        <v>9</v>
      </c>
      <c r="C13" s="12" t="s">
        <v>28</v>
      </c>
      <c r="D13" s="12" t="s">
        <v>28</v>
      </c>
      <c r="E13" s="12" t="s">
        <v>29</v>
      </c>
      <c r="F13" s="9" t="s">
        <v>30</v>
      </c>
      <c r="G13" s="19">
        <v>301</v>
      </c>
      <c r="H13" s="11">
        <v>3000</v>
      </c>
    </row>
    <row r="14" spans="2:8">
      <c r="B14" s="10">
        <f t="shared" si="0"/>
        <v>10</v>
      </c>
      <c r="C14" s="6" t="s">
        <v>31</v>
      </c>
      <c r="D14" s="6" t="s">
        <v>31</v>
      </c>
      <c r="E14" s="6" t="s">
        <v>32</v>
      </c>
      <c r="F14" s="8" t="s">
        <v>33</v>
      </c>
      <c r="G14" s="10">
        <v>241</v>
      </c>
      <c r="H14" s="9">
        <v>1500</v>
      </c>
    </row>
    <row r="15" spans="2:8">
      <c r="B15" s="10">
        <f t="shared" si="0"/>
        <v>11</v>
      </c>
      <c r="C15" s="6" t="s">
        <v>31</v>
      </c>
      <c r="D15" s="6" t="s">
        <v>31</v>
      </c>
      <c r="E15" s="6" t="s">
        <v>34</v>
      </c>
      <c r="F15" s="8" t="s">
        <v>35</v>
      </c>
      <c r="G15" s="10">
        <v>460</v>
      </c>
      <c r="H15" s="9">
        <v>1000</v>
      </c>
    </row>
    <row r="16" spans="2:8">
      <c r="B16" s="10">
        <f t="shared" si="0"/>
        <v>12</v>
      </c>
      <c r="C16" s="6" t="s">
        <v>31</v>
      </c>
      <c r="D16" s="6" t="s">
        <v>31</v>
      </c>
      <c r="E16" s="6" t="s">
        <v>36</v>
      </c>
      <c r="F16" s="8" t="s">
        <v>37</v>
      </c>
      <c r="G16" s="10">
        <v>439</v>
      </c>
      <c r="H16" s="9">
        <v>1000</v>
      </c>
    </row>
    <row r="17" spans="2:8">
      <c r="B17" s="10">
        <f t="shared" si="0"/>
        <v>13</v>
      </c>
      <c r="C17" s="6" t="s">
        <v>31</v>
      </c>
      <c r="D17" s="6" t="s">
        <v>31</v>
      </c>
      <c r="E17" s="6" t="s">
        <v>38</v>
      </c>
      <c r="F17" s="8" t="s">
        <v>19</v>
      </c>
      <c r="G17" s="10">
        <v>498</v>
      </c>
      <c r="H17" s="9">
        <v>16000</v>
      </c>
    </row>
    <row r="18" spans="2:8">
      <c r="B18" s="10">
        <f t="shared" si="0"/>
        <v>14</v>
      </c>
      <c r="C18" s="6" t="s">
        <v>31</v>
      </c>
      <c r="D18" s="6" t="s">
        <v>31</v>
      </c>
      <c r="E18" s="6" t="s">
        <v>39</v>
      </c>
      <c r="F18" s="8" t="s">
        <v>40</v>
      </c>
      <c r="G18" s="10">
        <v>516</v>
      </c>
      <c r="H18" s="9">
        <v>46250</v>
      </c>
    </row>
    <row r="19" spans="2:8">
      <c r="B19" s="10">
        <f t="shared" si="0"/>
        <v>15</v>
      </c>
      <c r="C19" s="6" t="s">
        <v>31</v>
      </c>
      <c r="D19" s="6" t="s">
        <v>31</v>
      </c>
      <c r="E19" s="6" t="s">
        <v>41</v>
      </c>
      <c r="F19" s="8" t="s">
        <v>42</v>
      </c>
      <c r="G19" s="10">
        <v>365</v>
      </c>
      <c r="H19" s="11">
        <v>4500</v>
      </c>
    </row>
    <row r="20" spans="2:8">
      <c r="B20" s="10">
        <f t="shared" si="0"/>
        <v>16</v>
      </c>
      <c r="C20" s="6" t="s">
        <v>31</v>
      </c>
      <c r="D20" s="6" t="s">
        <v>31</v>
      </c>
      <c r="E20" s="6" t="s">
        <v>41</v>
      </c>
      <c r="F20" s="8" t="s">
        <v>40</v>
      </c>
      <c r="G20" s="10">
        <v>509</v>
      </c>
      <c r="H20" s="9">
        <v>6500</v>
      </c>
    </row>
    <row r="21" spans="2:8">
      <c r="B21" s="10">
        <f t="shared" si="0"/>
        <v>17</v>
      </c>
      <c r="C21" s="6" t="s">
        <v>31</v>
      </c>
      <c r="D21" s="6" t="s">
        <v>31</v>
      </c>
      <c r="E21" s="6" t="s">
        <v>43</v>
      </c>
      <c r="F21" s="8" t="s">
        <v>44</v>
      </c>
      <c r="G21" s="10">
        <v>411</v>
      </c>
      <c r="H21" s="11">
        <v>1000</v>
      </c>
    </row>
    <row r="22" spans="2:8">
      <c r="B22" s="10">
        <f t="shared" si="0"/>
        <v>18</v>
      </c>
      <c r="C22" s="6" t="s">
        <v>31</v>
      </c>
      <c r="D22" s="6" t="s">
        <v>31</v>
      </c>
      <c r="E22" s="6" t="s">
        <v>45</v>
      </c>
      <c r="F22" s="8" t="s">
        <v>46</v>
      </c>
      <c r="G22" s="10">
        <v>470</v>
      </c>
      <c r="H22" s="9">
        <v>32500</v>
      </c>
    </row>
    <row r="23" spans="2:8">
      <c r="B23" s="10">
        <f t="shared" si="0"/>
        <v>19</v>
      </c>
      <c r="C23" s="6" t="s">
        <v>31</v>
      </c>
      <c r="D23" s="6" t="s">
        <v>31</v>
      </c>
      <c r="E23" s="6" t="s">
        <v>47</v>
      </c>
      <c r="F23" s="8" t="s">
        <v>48</v>
      </c>
      <c r="G23" s="10">
        <v>420</v>
      </c>
      <c r="H23" s="11">
        <v>10000</v>
      </c>
    </row>
    <row r="24" spans="2:8">
      <c r="B24" s="10">
        <f t="shared" si="0"/>
        <v>20</v>
      </c>
      <c r="C24" s="6" t="s">
        <v>31</v>
      </c>
      <c r="D24" s="6" t="s">
        <v>31</v>
      </c>
      <c r="E24" s="6" t="s">
        <v>47</v>
      </c>
      <c r="F24" s="8" t="s">
        <v>49</v>
      </c>
      <c r="G24" s="10">
        <v>473</v>
      </c>
      <c r="H24" s="9">
        <v>15250</v>
      </c>
    </row>
    <row r="25" spans="2:8">
      <c r="B25" s="10">
        <f t="shared" si="0"/>
        <v>21</v>
      </c>
      <c r="C25" s="6" t="s">
        <v>31</v>
      </c>
      <c r="D25" s="6" t="s">
        <v>31</v>
      </c>
      <c r="E25" s="6" t="s">
        <v>47</v>
      </c>
      <c r="F25" s="8" t="s">
        <v>19</v>
      </c>
      <c r="G25" s="10">
        <v>502</v>
      </c>
      <c r="H25" s="9">
        <v>5000</v>
      </c>
    </row>
    <row r="26" spans="2:8">
      <c r="B26" s="10">
        <f t="shared" si="0"/>
        <v>22</v>
      </c>
      <c r="C26" s="6" t="s">
        <v>50</v>
      </c>
      <c r="D26" s="12" t="s">
        <v>50</v>
      </c>
      <c r="E26" s="12" t="s">
        <v>51</v>
      </c>
      <c r="F26" s="9" t="s">
        <v>52</v>
      </c>
      <c r="G26" s="19">
        <v>314</v>
      </c>
      <c r="H26" s="11">
        <v>200</v>
      </c>
    </row>
    <row r="27" spans="2:8">
      <c r="B27" s="10">
        <f t="shared" si="0"/>
        <v>23</v>
      </c>
      <c r="C27" s="12" t="s">
        <v>53</v>
      </c>
      <c r="D27" s="6" t="s">
        <v>53</v>
      </c>
      <c r="E27" s="6" t="s">
        <v>54</v>
      </c>
      <c r="F27" s="8" t="s">
        <v>55</v>
      </c>
      <c r="G27" s="10">
        <v>251</v>
      </c>
      <c r="H27" s="11">
        <v>1000</v>
      </c>
    </row>
    <row r="28" spans="2:8">
      <c r="B28" s="10">
        <f t="shared" si="0"/>
        <v>24</v>
      </c>
      <c r="C28" s="6" t="s">
        <v>53</v>
      </c>
      <c r="D28" s="6" t="s">
        <v>53</v>
      </c>
      <c r="E28" s="6" t="s">
        <v>56</v>
      </c>
      <c r="F28" s="8" t="s">
        <v>57</v>
      </c>
      <c r="G28" s="10">
        <v>496</v>
      </c>
      <c r="H28" s="9">
        <v>6500</v>
      </c>
    </row>
    <row r="29" spans="2:8">
      <c r="B29" s="10">
        <f t="shared" si="0"/>
        <v>25</v>
      </c>
      <c r="C29" s="6" t="s">
        <v>58</v>
      </c>
      <c r="D29" s="6" t="s">
        <v>58</v>
      </c>
      <c r="E29" s="6" t="s">
        <v>59</v>
      </c>
      <c r="F29" s="8" t="s">
        <v>60</v>
      </c>
      <c r="G29" s="10">
        <v>517</v>
      </c>
      <c r="H29" s="9">
        <v>20000</v>
      </c>
    </row>
    <row r="30" spans="2:8">
      <c r="B30" s="10">
        <f t="shared" si="0"/>
        <v>26</v>
      </c>
      <c r="C30" s="6" t="s">
        <v>58</v>
      </c>
      <c r="D30" s="6" t="s">
        <v>58</v>
      </c>
      <c r="E30" s="6" t="s">
        <v>61</v>
      </c>
      <c r="F30" s="8" t="s">
        <v>62</v>
      </c>
      <c r="G30" s="10">
        <v>506</v>
      </c>
      <c r="H30" s="9">
        <v>19500</v>
      </c>
    </row>
    <row r="31" spans="2:8">
      <c r="B31" s="10">
        <f t="shared" si="0"/>
        <v>27</v>
      </c>
      <c r="C31" s="6" t="s">
        <v>58</v>
      </c>
      <c r="D31" s="6" t="s">
        <v>58</v>
      </c>
      <c r="E31" s="6" t="s">
        <v>63</v>
      </c>
      <c r="F31" s="8" t="s">
        <v>64</v>
      </c>
      <c r="G31" s="10">
        <v>434</v>
      </c>
      <c r="H31" s="9">
        <v>21000</v>
      </c>
    </row>
    <row r="32" spans="2:8">
      <c r="B32" s="10">
        <f t="shared" si="0"/>
        <v>28</v>
      </c>
      <c r="C32" s="6" t="s">
        <v>58</v>
      </c>
      <c r="D32" s="6" t="s">
        <v>58</v>
      </c>
      <c r="E32" s="6" t="s">
        <v>63</v>
      </c>
      <c r="F32" s="8" t="s">
        <v>65</v>
      </c>
      <c r="G32" s="10">
        <v>457</v>
      </c>
      <c r="H32" s="9">
        <v>25000</v>
      </c>
    </row>
    <row r="33" spans="2:8">
      <c r="B33" s="10">
        <f t="shared" si="0"/>
        <v>29</v>
      </c>
      <c r="C33" s="6" t="s">
        <v>58</v>
      </c>
      <c r="D33" s="6" t="s">
        <v>58</v>
      </c>
      <c r="E33" s="6" t="s">
        <v>59</v>
      </c>
      <c r="F33" s="8" t="s">
        <v>62</v>
      </c>
      <c r="G33" s="10">
        <v>505</v>
      </c>
      <c r="H33" s="9">
        <v>37250</v>
      </c>
    </row>
    <row r="34" spans="2:8">
      <c r="B34" s="10">
        <f t="shared" si="0"/>
        <v>30</v>
      </c>
      <c r="C34" s="6" t="s">
        <v>58</v>
      </c>
      <c r="D34" s="6" t="s">
        <v>58</v>
      </c>
      <c r="E34" s="6" t="s">
        <v>66</v>
      </c>
      <c r="F34" s="8" t="s">
        <v>49</v>
      </c>
      <c r="G34" s="10">
        <v>475</v>
      </c>
      <c r="H34" s="9">
        <v>2200</v>
      </c>
    </row>
    <row r="35" spans="2:8">
      <c r="B35" s="10">
        <f t="shared" si="0"/>
        <v>31</v>
      </c>
      <c r="C35" s="6" t="s">
        <v>58</v>
      </c>
      <c r="D35" s="6" t="s">
        <v>58</v>
      </c>
      <c r="E35" s="6" t="s">
        <v>66</v>
      </c>
      <c r="F35" s="8" t="s">
        <v>49</v>
      </c>
      <c r="G35" s="10">
        <v>480</v>
      </c>
      <c r="H35" s="9">
        <v>3300</v>
      </c>
    </row>
    <row r="36" spans="2:8">
      <c r="B36" s="10">
        <f t="shared" si="0"/>
        <v>32</v>
      </c>
      <c r="C36" s="6" t="s">
        <v>58</v>
      </c>
      <c r="D36" s="6" t="s">
        <v>58</v>
      </c>
      <c r="E36" s="6" t="s">
        <v>67</v>
      </c>
      <c r="F36" s="8" t="s">
        <v>62</v>
      </c>
      <c r="G36" s="10">
        <v>504</v>
      </c>
      <c r="H36" s="9">
        <v>4800</v>
      </c>
    </row>
    <row r="37" spans="2:8">
      <c r="B37" s="10">
        <f t="shared" si="0"/>
        <v>33</v>
      </c>
      <c r="C37" s="6" t="s">
        <v>58</v>
      </c>
      <c r="D37" s="6" t="s">
        <v>58</v>
      </c>
      <c r="E37" s="6" t="s">
        <v>67</v>
      </c>
      <c r="F37" s="8" t="s">
        <v>60</v>
      </c>
      <c r="G37" s="10">
        <v>518</v>
      </c>
      <c r="H37" s="9">
        <v>11200</v>
      </c>
    </row>
    <row r="38" spans="2:8">
      <c r="B38" s="10">
        <f t="shared" si="0"/>
        <v>34</v>
      </c>
      <c r="C38" s="6" t="s">
        <v>68</v>
      </c>
      <c r="D38" s="6" t="s">
        <v>68</v>
      </c>
      <c r="E38" s="6" t="s">
        <v>69</v>
      </c>
      <c r="F38" s="8" t="s">
        <v>70</v>
      </c>
      <c r="G38" s="10">
        <v>458</v>
      </c>
      <c r="H38" s="9">
        <v>1000</v>
      </c>
    </row>
    <row r="39" spans="2:8">
      <c r="B39" s="10"/>
      <c r="C39" s="13" t="s">
        <v>127</v>
      </c>
      <c r="D39" s="13"/>
      <c r="E39" s="6"/>
      <c r="F39" s="14"/>
      <c r="G39" s="5"/>
      <c r="H39" s="15">
        <f>SUM(H5:H38)</f>
        <v>339266</v>
      </c>
    </row>
    <row r="40" spans="2:8" ht="15.75">
      <c r="E40" s="23" t="s">
        <v>128</v>
      </c>
    </row>
    <row r="41" spans="2:8">
      <c r="B41" s="5"/>
      <c r="C41" s="16" t="s">
        <v>9</v>
      </c>
      <c r="D41" s="16" t="s">
        <v>9</v>
      </c>
      <c r="E41" s="16" t="s">
        <v>71</v>
      </c>
      <c r="F41" s="16" t="s">
        <v>72</v>
      </c>
      <c r="G41" s="20">
        <v>652</v>
      </c>
      <c r="H41" s="17">
        <v>11000</v>
      </c>
    </row>
    <row r="42" spans="2:8">
      <c r="B42" s="10">
        <v>1</v>
      </c>
      <c r="C42" s="6" t="s">
        <v>73</v>
      </c>
      <c r="D42" s="6" t="s">
        <v>9</v>
      </c>
      <c r="E42" s="6" t="s">
        <v>74</v>
      </c>
      <c r="F42" s="8" t="s">
        <v>75</v>
      </c>
      <c r="G42" s="21">
        <v>657</v>
      </c>
      <c r="H42" s="11">
        <v>25000</v>
      </c>
    </row>
    <row r="43" spans="2:8">
      <c r="B43" s="10">
        <f>B42+1</f>
        <v>2</v>
      </c>
      <c r="C43" s="6" t="s">
        <v>14</v>
      </c>
      <c r="D43" s="6" t="s">
        <v>14</v>
      </c>
      <c r="E43" s="6" t="s">
        <v>76</v>
      </c>
      <c r="F43" s="8" t="s">
        <v>77</v>
      </c>
      <c r="G43" s="21">
        <v>582</v>
      </c>
      <c r="H43" s="11">
        <v>1000</v>
      </c>
    </row>
    <row r="44" spans="2:8">
      <c r="B44" s="10">
        <f>B43+1</f>
        <v>3</v>
      </c>
      <c r="C44" s="6" t="s">
        <v>14</v>
      </c>
      <c r="D44" s="6" t="s">
        <v>14</v>
      </c>
      <c r="E44" s="6" t="s">
        <v>14</v>
      </c>
      <c r="F44" s="8" t="s">
        <v>78</v>
      </c>
      <c r="G44" s="21">
        <v>649</v>
      </c>
      <c r="H44" s="11">
        <v>88800</v>
      </c>
    </row>
    <row r="45" spans="2:8">
      <c r="B45" s="10">
        <f>B44+1</f>
        <v>4</v>
      </c>
      <c r="C45" s="6" t="s">
        <v>20</v>
      </c>
      <c r="D45" s="6" t="s">
        <v>20</v>
      </c>
      <c r="E45" s="6" t="s">
        <v>79</v>
      </c>
      <c r="F45" s="8" t="s">
        <v>80</v>
      </c>
      <c r="G45" s="21">
        <v>569</v>
      </c>
      <c r="H45" s="11">
        <v>500</v>
      </c>
    </row>
    <row r="46" spans="2:8">
      <c r="B46" s="10">
        <f>B45+1</f>
        <v>5</v>
      </c>
      <c r="C46" s="6" t="s">
        <v>28</v>
      </c>
      <c r="D46" s="6" t="s">
        <v>28</v>
      </c>
      <c r="E46" s="6" t="s">
        <v>81</v>
      </c>
      <c r="F46" s="8" t="s">
        <v>82</v>
      </c>
      <c r="G46" s="21">
        <v>532</v>
      </c>
      <c r="H46" s="11">
        <v>1000</v>
      </c>
    </row>
    <row r="47" spans="2:8">
      <c r="B47" s="10">
        <f t="shared" ref="B47:B77" si="1">B46+1</f>
        <v>6</v>
      </c>
      <c r="C47" s="6" t="s">
        <v>31</v>
      </c>
      <c r="D47" s="6" t="s">
        <v>31</v>
      </c>
      <c r="E47" s="6" t="s">
        <v>38</v>
      </c>
      <c r="F47" s="8" t="s">
        <v>83</v>
      </c>
      <c r="G47" s="21">
        <v>664</v>
      </c>
      <c r="H47" s="11">
        <v>22500</v>
      </c>
    </row>
    <row r="48" spans="2:8">
      <c r="B48" s="10">
        <f t="shared" si="1"/>
        <v>7</v>
      </c>
      <c r="C48" s="6" t="s">
        <v>31</v>
      </c>
      <c r="D48" s="6" t="s">
        <v>31</v>
      </c>
      <c r="E48" s="6" t="s">
        <v>84</v>
      </c>
      <c r="F48" s="8" t="s">
        <v>85</v>
      </c>
      <c r="G48" s="21">
        <v>605</v>
      </c>
      <c r="H48" s="11">
        <v>5000</v>
      </c>
    </row>
    <row r="49" spans="2:8">
      <c r="B49" s="10">
        <f t="shared" si="1"/>
        <v>8</v>
      </c>
      <c r="C49" s="6" t="s">
        <v>31</v>
      </c>
      <c r="D49" s="6" t="s">
        <v>31</v>
      </c>
      <c r="E49" s="6" t="s">
        <v>86</v>
      </c>
      <c r="F49" s="8" t="s">
        <v>87</v>
      </c>
      <c r="G49" s="21">
        <v>665</v>
      </c>
      <c r="H49" s="11">
        <v>50500</v>
      </c>
    </row>
    <row r="50" spans="2:8">
      <c r="B50" s="10">
        <f t="shared" si="1"/>
        <v>9</v>
      </c>
      <c r="C50" s="6" t="s">
        <v>31</v>
      </c>
      <c r="D50" s="6" t="s">
        <v>31</v>
      </c>
      <c r="E50" s="6" t="s">
        <v>88</v>
      </c>
      <c r="F50" s="8" t="s">
        <v>78</v>
      </c>
      <c r="G50" s="21">
        <v>648</v>
      </c>
      <c r="H50" s="11">
        <v>15000</v>
      </c>
    </row>
    <row r="51" spans="2:8">
      <c r="B51" s="10">
        <f t="shared" si="1"/>
        <v>10</v>
      </c>
      <c r="C51" s="6" t="s">
        <v>31</v>
      </c>
      <c r="D51" s="6" t="s">
        <v>31</v>
      </c>
      <c r="E51" s="6" t="s">
        <v>89</v>
      </c>
      <c r="F51" s="8" t="s">
        <v>90</v>
      </c>
      <c r="G51" s="21">
        <v>588</v>
      </c>
      <c r="H51" s="11">
        <v>5000</v>
      </c>
    </row>
    <row r="52" spans="2:8">
      <c r="B52" s="10">
        <f t="shared" si="1"/>
        <v>11</v>
      </c>
      <c r="C52" s="6" t="s">
        <v>31</v>
      </c>
      <c r="D52" s="6" t="s">
        <v>31</v>
      </c>
      <c r="E52" s="6" t="s">
        <v>89</v>
      </c>
      <c r="F52" s="8" t="s">
        <v>91</v>
      </c>
      <c r="G52" s="21">
        <v>591</v>
      </c>
      <c r="H52" s="11">
        <v>4500</v>
      </c>
    </row>
    <row r="53" spans="2:8">
      <c r="B53" s="10">
        <f t="shared" si="1"/>
        <v>12</v>
      </c>
      <c r="C53" s="6" t="s">
        <v>31</v>
      </c>
      <c r="D53" s="6" t="s">
        <v>31</v>
      </c>
      <c r="E53" s="6" t="s">
        <v>92</v>
      </c>
      <c r="F53" s="8" t="s">
        <v>93</v>
      </c>
      <c r="G53" s="21">
        <v>539</v>
      </c>
      <c r="H53" s="11">
        <v>5500</v>
      </c>
    </row>
    <row r="54" spans="2:8">
      <c r="B54" s="10">
        <f t="shared" si="1"/>
        <v>13</v>
      </c>
      <c r="C54" s="6" t="s">
        <v>31</v>
      </c>
      <c r="D54" s="6" t="s">
        <v>31</v>
      </c>
      <c r="E54" s="6" t="s">
        <v>45</v>
      </c>
      <c r="F54" s="8" t="s">
        <v>78</v>
      </c>
      <c r="G54" s="21">
        <v>645</v>
      </c>
      <c r="H54" s="11">
        <v>37500</v>
      </c>
    </row>
    <row r="55" spans="2:8">
      <c r="B55" s="10">
        <f t="shared" si="1"/>
        <v>14</v>
      </c>
      <c r="C55" s="6" t="s">
        <v>31</v>
      </c>
      <c r="D55" s="6" t="s">
        <v>31</v>
      </c>
      <c r="E55" s="6" t="s">
        <v>47</v>
      </c>
      <c r="F55" s="8" t="s">
        <v>78</v>
      </c>
      <c r="G55" s="21">
        <v>646</v>
      </c>
      <c r="H55" s="11">
        <v>4250</v>
      </c>
    </row>
    <row r="56" spans="2:8">
      <c r="B56" s="10">
        <f t="shared" si="1"/>
        <v>15</v>
      </c>
      <c r="C56" s="6" t="s">
        <v>53</v>
      </c>
      <c r="D56" s="6" t="s">
        <v>53</v>
      </c>
      <c r="E56" s="6" t="s">
        <v>56</v>
      </c>
      <c r="F56" s="8" t="s">
        <v>94</v>
      </c>
      <c r="G56" s="21">
        <v>573</v>
      </c>
      <c r="H56" s="11">
        <v>6000</v>
      </c>
    </row>
    <row r="57" spans="2:8">
      <c r="B57" s="10">
        <f t="shared" si="1"/>
        <v>16</v>
      </c>
      <c r="C57" s="6" t="s">
        <v>53</v>
      </c>
      <c r="D57" s="6" t="s">
        <v>53</v>
      </c>
      <c r="E57" s="6" t="s">
        <v>56</v>
      </c>
      <c r="F57" s="8" t="s">
        <v>95</v>
      </c>
      <c r="G57" s="21">
        <v>610</v>
      </c>
      <c r="H57" s="11">
        <v>7500</v>
      </c>
    </row>
    <row r="58" spans="2:8">
      <c r="B58" s="10">
        <f t="shared" si="1"/>
        <v>17</v>
      </c>
      <c r="C58" s="6" t="s">
        <v>53</v>
      </c>
      <c r="D58" s="6" t="s">
        <v>53</v>
      </c>
      <c r="E58" s="6" t="s">
        <v>56</v>
      </c>
      <c r="F58" s="8" t="s">
        <v>78</v>
      </c>
      <c r="G58" s="21">
        <v>647</v>
      </c>
      <c r="H58" s="11">
        <v>500</v>
      </c>
    </row>
    <row r="59" spans="2:8">
      <c r="B59" s="10">
        <f t="shared" si="1"/>
        <v>18</v>
      </c>
      <c r="C59" s="6" t="s">
        <v>53</v>
      </c>
      <c r="D59" s="6" t="s">
        <v>53</v>
      </c>
      <c r="E59" s="6" t="s">
        <v>96</v>
      </c>
      <c r="F59" s="8" t="s">
        <v>97</v>
      </c>
      <c r="G59" s="21">
        <v>643</v>
      </c>
      <c r="H59" s="11">
        <v>50000</v>
      </c>
    </row>
    <row r="60" spans="2:8">
      <c r="B60" s="10">
        <f t="shared" si="1"/>
        <v>19</v>
      </c>
      <c r="C60" s="6" t="s">
        <v>98</v>
      </c>
      <c r="D60" s="6" t="s">
        <v>98</v>
      </c>
      <c r="E60" s="6" t="s">
        <v>99</v>
      </c>
      <c r="F60" s="8" t="s">
        <v>100</v>
      </c>
      <c r="G60" s="21">
        <v>640</v>
      </c>
      <c r="H60" s="11">
        <v>20000</v>
      </c>
    </row>
    <row r="61" spans="2:8">
      <c r="B61" s="10">
        <f t="shared" si="1"/>
        <v>20</v>
      </c>
      <c r="C61" s="6" t="s">
        <v>101</v>
      </c>
      <c r="D61" s="6" t="s">
        <v>102</v>
      </c>
      <c r="E61" s="6" t="s">
        <v>103</v>
      </c>
      <c r="F61" s="8" t="s">
        <v>94</v>
      </c>
      <c r="G61" s="21">
        <v>574</v>
      </c>
      <c r="H61" s="11">
        <v>30000</v>
      </c>
    </row>
    <row r="62" spans="2:8">
      <c r="B62" s="10">
        <f t="shared" si="1"/>
        <v>21</v>
      </c>
      <c r="C62" s="6" t="s">
        <v>58</v>
      </c>
      <c r="D62" s="6" t="s">
        <v>58</v>
      </c>
      <c r="E62" s="6" t="s">
        <v>104</v>
      </c>
      <c r="F62" s="8" t="s">
        <v>105</v>
      </c>
      <c r="G62" s="21">
        <v>543</v>
      </c>
      <c r="H62" s="11">
        <v>1000</v>
      </c>
    </row>
    <row r="63" spans="2:8">
      <c r="B63" s="10">
        <f t="shared" si="1"/>
        <v>22</v>
      </c>
      <c r="C63" s="6" t="s">
        <v>58</v>
      </c>
      <c r="D63" s="6" t="s">
        <v>58</v>
      </c>
      <c r="E63" s="6" t="s">
        <v>106</v>
      </c>
      <c r="F63" s="8" t="s">
        <v>107</v>
      </c>
      <c r="G63" s="21">
        <v>563</v>
      </c>
      <c r="H63" s="11">
        <v>750</v>
      </c>
    </row>
    <row r="64" spans="2:8">
      <c r="B64" s="10">
        <f t="shared" si="1"/>
        <v>23</v>
      </c>
      <c r="C64" s="6" t="s">
        <v>58</v>
      </c>
      <c r="D64" s="6" t="s">
        <v>58</v>
      </c>
      <c r="E64" s="6" t="s">
        <v>108</v>
      </c>
      <c r="F64" s="8" t="s">
        <v>100</v>
      </c>
      <c r="G64" s="21">
        <v>635</v>
      </c>
      <c r="H64" s="11">
        <v>25000</v>
      </c>
    </row>
    <row r="65" spans="2:8">
      <c r="B65" s="10">
        <f t="shared" si="1"/>
        <v>24</v>
      </c>
      <c r="C65" s="6" t="s">
        <v>58</v>
      </c>
      <c r="D65" s="6" t="s">
        <v>58</v>
      </c>
      <c r="E65" s="6" t="s">
        <v>63</v>
      </c>
      <c r="F65" s="8" t="s">
        <v>109</v>
      </c>
      <c r="G65" s="21">
        <v>523</v>
      </c>
      <c r="H65" s="11">
        <v>25000</v>
      </c>
    </row>
    <row r="66" spans="2:8">
      <c r="B66" s="10">
        <f t="shared" si="1"/>
        <v>25</v>
      </c>
      <c r="C66" s="6" t="s">
        <v>58</v>
      </c>
      <c r="D66" s="6" t="s">
        <v>58</v>
      </c>
      <c r="E66" s="6" t="s">
        <v>63</v>
      </c>
      <c r="F66" s="8" t="s">
        <v>110</v>
      </c>
      <c r="G66" s="21">
        <v>597</v>
      </c>
      <c r="H66" s="11">
        <v>25000</v>
      </c>
    </row>
    <row r="67" spans="2:8">
      <c r="B67" s="10">
        <f t="shared" si="1"/>
        <v>26</v>
      </c>
      <c r="C67" s="6" t="s">
        <v>58</v>
      </c>
      <c r="D67" s="6" t="s">
        <v>58</v>
      </c>
      <c r="E67" s="6" t="s">
        <v>63</v>
      </c>
      <c r="F67" s="8" t="s">
        <v>111</v>
      </c>
      <c r="G67" s="21">
        <v>600</v>
      </c>
      <c r="H67" s="11">
        <v>24000</v>
      </c>
    </row>
    <row r="68" spans="2:8">
      <c r="B68" s="10">
        <f t="shared" si="1"/>
        <v>27</v>
      </c>
      <c r="C68" s="6" t="s">
        <v>58</v>
      </c>
      <c r="D68" s="6" t="s">
        <v>58</v>
      </c>
      <c r="E68" s="6" t="s">
        <v>63</v>
      </c>
      <c r="F68" s="8" t="s">
        <v>112</v>
      </c>
      <c r="G68" s="21">
        <v>601</v>
      </c>
      <c r="H68" s="11">
        <v>25000</v>
      </c>
    </row>
    <row r="69" spans="2:8">
      <c r="B69" s="10">
        <f t="shared" si="1"/>
        <v>28</v>
      </c>
      <c r="C69" s="6" t="s">
        <v>58</v>
      </c>
      <c r="D69" s="6" t="s">
        <v>58</v>
      </c>
      <c r="E69" s="6" t="s">
        <v>63</v>
      </c>
      <c r="F69" s="8" t="s">
        <v>95</v>
      </c>
      <c r="G69" s="21">
        <v>611</v>
      </c>
      <c r="H69" s="11">
        <v>25000</v>
      </c>
    </row>
    <row r="70" spans="2:8">
      <c r="B70" s="10">
        <f t="shared" si="1"/>
        <v>29</v>
      </c>
      <c r="C70" s="6" t="s">
        <v>58</v>
      </c>
      <c r="D70" s="6" t="s">
        <v>58</v>
      </c>
      <c r="E70" s="6" t="s">
        <v>63</v>
      </c>
      <c r="F70" s="8" t="s">
        <v>97</v>
      </c>
      <c r="G70" s="21">
        <v>642</v>
      </c>
      <c r="H70" s="11">
        <v>25000</v>
      </c>
    </row>
    <row r="71" spans="2:8">
      <c r="B71" s="10">
        <f t="shared" si="1"/>
        <v>30</v>
      </c>
      <c r="C71" s="6" t="s">
        <v>58</v>
      </c>
      <c r="D71" s="6" t="s">
        <v>58</v>
      </c>
      <c r="E71" s="6" t="s">
        <v>63</v>
      </c>
      <c r="F71" s="8" t="s">
        <v>113</v>
      </c>
      <c r="G71" s="21">
        <v>656</v>
      </c>
      <c r="H71" s="11">
        <v>5000</v>
      </c>
    </row>
    <row r="72" spans="2:8">
      <c r="B72" s="10">
        <f t="shared" si="1"/>
        <v>31</v>
      </c>
      <c r="C72" s="6" t="s">
        <v>58</v>
      </c>
      <c r="D72" s="6" t="s">
        <v>58</v>
      </c>
      <c r="E72" s="6" t="s">
        <v>114</v>
      </c>
      <c r="F72" s="8" t="s">
        <v>115</v>
      </c>
      <c r="G72" s="21">
        <v>544</v>
      </c>
      <c r="H72" s="11">
        <v>1000</v>
      </c>
    </row>
    <row r="73" spans="2:8">
      <c r="B73" s="10">
        <f t="shared" si="1"/>
        <v>32</v>
      </c>
      <c r="C73" s="6" t="s">
        <v>58</v>
      </c>
      <c r="D73" s="6" t="s">
        <v>58</v>
      </c>
      <c r="E73" s="6" t="s">
        <v>116</v>
      </c>
      <c r="F73" s="8" t="s">
        <v>115</v>
      </c>
      <c r="G73" s="21">
        <v>545</v>
      </c>
      <c r="H73" s="11">
        <v>2500</v>
      </c>
    </row>
    <row r="74" spans="2:8">
      <c r="B74" s="10">
        <f t="shared" si="1"/>
        <v>33</v>
      </c>
      <c r="C74" s="6" t="s">
        <v>58</v>
      </c>
      <c r="D74" s="6" t="s">
        <v>58</v>
      </c>
      <c r="E74" s="6" t="s">
        <v>116</v>
      </c>
      <c r="F74" s="8" t="s">
        <v>91</v>
      </c>
      <c r="G74" s="21">
        <v>593</v>
      </c>
      <c r="H74" s="11">
        <v>4500</v>
      </c>
    </row>
    <row r="75" spans="2:8">
      <c r="B75" s="10">
        <f t="shared" si="1"/>
        <v>34</v>
      </c>
      <c r="C75" s="6" t="s">
        <v>58</v>
      </c>
      <c r="D75" s="6" t="s">
        <v>58</v>
      </c>
      <c r="E75" s="6" t="s">
        <v>116</v>
      </c>
      <c r="F75" s="8" t="s">
        <v>117</v>
      </c>
      <c r="G75" s="21">
        <v>629</v>
      </c>
      <c r="H75" s="11">
        <v>9500</v>
      </c>
    </row>
    <row r="76" spans="2:8">
      <c r="B76" s="10">
        <f t="shared" si="1"/>
        <v>35</v>
      </c>
      <c r="C76" s="6" t="s">
        <v>58</v>
      </c>
      <c r="D76" s="6" t="s">
        <v>58</v>
      </c>
      <c r="E76" s="6" t="s">
        <v>118</v>
      </c>
      <c r="F76" s="8" t="s">
        <v>119</v>
      </c>
      <c r="G76" s="21">
        <v>660</v>
      </c>
      <c r="H76" s="11">
        <v>25000</v>
      </c>
    </row>
    <row r="77" spans="2:8">
      <c r="B77" s="10">
        <f t="shared" si="1"/>
        <v>36</v>
      </c>
      <c r="C77" s="6" t="s">
        <v>58</v>
      </c>
      <c r="D77" s="6" t="s">
        <v>58</v>
      </c>
      <c r="E77" s="6" t="s">
        <v>120</v>
      </c>
      <c r="F77" s="8" t="s">
        <v>119</v>
      </c>
      <c r="G77" s="21">
        <v>659</v>
      </c>
      <c r="H77" s="11">
        <v>75000</v>
      </c>
    </row>
    <row r="78" spans="2:8">
      <c r="B78" s="10">
        <f t="shared" ref="B78:B80" si="2">B77+1</f>
        <v>37</v>
      </c>
      <c r="C78" s="6" t="s">
        <v>58</v>
      </c>
      <c r="D78" s="6" t="s">
        <v>58</v>
      </c>
      <c r="E78" s="6" t="s">
        <v>121</v>
      </c>
      <c r="F78" s="18" t="s">
        <v>122</v>
      </c>
      <c r="G78" s="21">
        <v>634</v>
      </c>
      <c r="H78" s="11">
        <v>25000</v>
      </c>
    </row>
    <row r="79" spans="2:8">
      <c r="B79" s="10">
        <f t="shared" si="2"/>
        <v>38</v>
      </c>
      <c r="C79" s="6" t="s">
        <v>58</v>
      </c>
      <c r="D79" s="6" t="s">
        <v>58</v>
      </c>
      <c r="E79" s="6" t="s">
        <v>67</v>
      </c>
      <c r="F79" s="8" t="s">
        <v>123</v>
      </c>
      <c r="G79" s="21">
        <v>584</v>
      </c>
      <c r="H79" s="11">
        <v>13000</v>
      </c>
    </row>
    <row r="80" spans="2:8">
      <c r="B80" s="10">
        <f t="shared" si="2"/>
        <v>39</v>
      </c>
      <c r="C80" s="6" t="s">
        <v>124</v>
      </c>
      <c r="D80" s="6" t="s">
        <v>124</v>
      </c>
      <c r="E80" s="6" t="s">
        <v>125</v>
      </c>
      <c r="F80" s="8" t="s">
        <v>126</v>
      </c>
      <c r="G80" s="21">
        <v>655</v>
      </c>
      <c r="H80" s="11">
        <v>200</v>
      </c>
    </row>
    <row r="81" spans="2:8">
      <c r="B81" s="10"/>
      <c r="C81" s="6"/>
      <c r="D81" s="6"/>
      <c r="E81" s="6"/>
      <c r="F81" s="8"/>
      <c r="G81" s="10"/>
      <c r="H81" s="9"/>
    </row>
    <row r="82" spans="2:8">
      <c r="B82" s="10"/>
      <c r="C82" s="28" t="s">
        <v>130</v>
      </c>
      <c r="D82" s="28"/>
      <c r="E82" s="24" t="s">
        <v>129</v>
      </c>
      <c r="F82" s="8"/>
      <c r="G82" s="10"/>
      <c r="H82" s="4">
        <f>SUM(H41:H81)</f>
        <v>727500</v>
      </c>
    </row>
    <row r="84" spans="2:8" ht="18.75">
      <c r="C84" s="31" t="s">
        <v>133</v>
      </c>
      <c r="D84" s="31"/>
      <c r="E84" s="31"/>
      <c r="F84" s="31"/>
      <c r="G84" s="25"/>
    </row>
    <row r="85" spans="2:8">
      <c r="C85" s="8"/>
      <c r="D85" s="5" t="s">
        <v>7</v>
      </c>
      <c r="E85" s="5" t="s">
        <v>134</v>
      </c>
      <c r="F85" s="5"/>
      <c r="G85" s="14" t="s">
        <v>127</v>
      </c>
    </row>
    <row r="86" spans="2:8">
      <c r="C86" s="8"/>
      <c r="D86" s="26"/>
      <c r="E86" s="27" t="s">
        <v>138</v>
      </c>
      <c r="F86" s="27"/>
      <c r="G86" s="5" t="s">
        <v>139</v>
      </c>
    </row>
    <row r="87" spans="2:8">
      <c r="C87" s="14" t="s">
        <v>9</v>
      </c>
      <c r="D87" s="26">
        <v>1116</v>
      </c>
      <c r="E87" s="8">
        <v>36000</v>
      </c>
      <c r="F87" s="8"/>
      <c r="G87" s="3">
        <f t="shared" ref="G87:G100" si="3">SUM(D87:F87)</f>
        <v>37116</v>
      </c>
    </row>
    <row r="88" spans="2:8">
      <c r="C88" s="14" t="s">
        <v>12</v>
      </c>
      <c r="D88" s="26">
        <v>25000</v>
      </c>
      <c r="E88" s="8"/>
      <c r="F88" s="8"/>
      <c r="G88" s="3">
        <f t="shared" si="3"/>
        <v>25000</v>
      </c>
    </row>
    <row r="89" spans="2:8">
      <c r="C89" s="14" t="s">
        <v>14</v>
      </c>
      <c r="D89" s="26">
        <v>3500</v>
      </c>
      <c r="E89" s="8">
        <v>89800</v>
      </c>
      <c r="F89" s="8"/>
      <c r="G89" s="3">
        <f t="shared" si="3"/>
        <v>93300</v>
      </c>
    </row>
    <row r="90" spans="2:8">
      <c r="C90" s="14" t="s">
        <v>20</v>
      </c>
      <c r="D90" s="26">
        <v>700</v>
      </c>
      <c r="E90" s="8">
        <v>500</v>
      </c>
      <c r="F90" s="8"/>
      <c r="G90" s="3">
        <f t="shared" si="3"/>
        <v>1200</v>
      </c>
    </row>
    <row r="91" spans="2:8">
      <c r="C91" s="14" t="s">
        <v>25</v>
      </c>
      <c r="D91" s="26">
        <v>10000</v>
      </c>
      <c r="E91" s="8"/>
      <c r="F91" s="8"/>
      <c r="G91" s="3">
        <f t="shared" si="3"/>
        <v>10000</v>
      </c>
    </row>
    <row r="92" spans="2:8">
      <c r="C92" s="14" t="s">
        <v>28</v>
      </c>
      <c r="D92" s="26">
        <v>3000</v>
      </c>
      <c r="E92" s="8">
        <v>1000</v>
      </c>
      <c r="F92" s="8"/>
      <c r="G92" s="3">
        <f t="shared" si="3"/>
        <v>4000</v>
      </c>
    </row>
    <row r="93" spans="2:8">
      <c r="C93" s="14" t="s">
        <v>31</v>
      </c>
      <c r="D93" s="26">
        <v>140500</v>
      </c>
      <c r="E93" s="8">
        <v>149750</v>
      </c>
      <c r="F93" s="8"/>
      <c r="G93" s="3">
        <f t="shared" si="3"/>
        <v>290250</v>
      </c>
    </row>
    <row r="94" spans="2:8">
      <c r="C94" s="14" t="s">
        <v>135</v>
      </c>
      <c r="D94" s="26">
        <v>200</v>
      </c>
      <c r="E94" s="8"/>
      <c r="F94" s="8"/>
      <c r="G94" s="3">
        <f t="shared" si="3"/>
        <v>200</v>
      </c>
    </row>
    <row r="95" spans="2:8">
      <c r="C95" s="14" t="s">
        <v>53</v>
      </c>
      <c r="D95" s="26">
        <v>7500</v>
      </c>
      <c r="E95" s="8">
        <v>64000</v>
      </c>
      <c r="F95" s="8"/>
      <c r="G95" s="3">
        <f t="shared" si="3"/>
        <v>71500</v>
      </c>
    </row>
    <row r="96" spans="2:8">
      <c r="C96" s="14" t="s">
        <v>58</v>
      </c>
      <c r="D96" s="26">
        <v>146750</v>
      </c>
      <c r="E96" s="8">
        <v>336250</v>
      </c>
      <c r="F96" s="8"/>
      <c r="G96" s="3">
        <f t="shared" si="3"/>
        <v>483000</v>
      </c>
    </row>
    <row r="97" spans="3:7">
      <c r="C97" s="14" t="s">
        <v>68</v>
      </c>
      <c r="D97" s="26">
        <v>1000</v>
      </c>
      <c r="E97" s="8"/>
      <c r="F97" s="8"/>
      <c r="G97" s="3">
        <f t="shared" si="3"/>
        <v>1000</v>
      </c>
    </row>
    <row r="98" spans="3:7">
      <c r="C98" s="14" t="s">
        <v>98</v>
      </c>
      <c r="D98" s="26"/>
      <c r="E98" s="8">
        <v>20000</v>
      </c>
      <c r="F98" s="8"/>
      <c r="G98" s="3">
        <f t="shared" si="3"/>
        <v>20000</v>
      </c>
    </row>
    <row r="99" spans="3:7">
      <c r="C99" s="14" t="s">
        <v>103</v>
      </c>
      <c r="D99" s="8"/>
      <c r="E99" s="8">
        <v>30000</v>
      </c>
      <c r="F99" s="8"/>
      <c r="G99" s="3">
        <f t="shared" si="3"/>
        <v>30000</v>
      </c>
    </row>
    <row r="100" spans="3:7">
      <c r="C100" s="14" t="s">
        <v>136</v>
      </c>
      <c r="D100" s="8"/>
      <c r="E100" s="8">
        <v>200</v>
      </c>
      <c r="F100" s="8"/>
      <c r="G100" s="3">
        <f t="shared" si="3"/>
        <v>200</v>
      </c>
    </row>
    <row r="101" spans="3:7">
      <c r="C101" s="14"/>
      <c r="D101" s="8"/>
      <c r="E101" s="8"/>
      <c r="F101" s="8"/>
      <c r="G101" s="3"/>
    </row>
    <row r="102" spans="3:7">
      <c r="C102" s="14" t="s">
        <v>137</v>
      </c>
      <c r="D102" s="14">
        <f>SUM(D87:D99)</f>
        <v>339266</v>
      </c>
      <c r="E102" s="18">
        <f>SUM(E87:E101)</f>
        <v>727500</v>
      </c>
      <c r="F102" s="18"/>
      <c r="G102" s="14">
        <f>SUM(G87:G101)</f>
        <v>1066766</v>
      </c>
    </row>
  </sheetData>
  <mergeCells count="4">
    <mergeCell ref="C82:D82"/>
    <mergeCell ref="B1:H1"/>
    <mergeCell ref="B2:H2"/>
    <mergeCell ref="C84:F84"/>
  </mergeCells>
  <pageMargins left="0.11811023622047245" right="0.11811023622047245" top="0.55118110236220474" bottom="0.55118110236220474" header="0.31496062992125984" footer="0.31496062992125984"/>
  <pageSetup paperSize="9" orientation="portrait" verticalDpi="0" r:id="rId1"/>
  <rowBreaks count="2" manualBreakCount="2">
    <brk id="39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S RAMANKUTTY</dc:creator>
  <cp:lastModifiedBy>P S RAMANKUTTY</cp:lastModifiedBy>
  <cp:lastPrinted>2017-07-02T14:35:23Z</cp:lastPrinted>
  <dcterms:created xsi:type="dcterms:W3CDTF">2017-07-02T14:17:57Z</dcterms:created>
  <dcterms:modified xsi:type="dcterms:W3CDTF">2017-07-02T14:44:04Z</dcterms:modified>
</cp:coreProperties>
</file>